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in-t\Desktop\2018_Olimpiade\2018_ONF\"/>
    </mc:Choice>
  </mc:AlternateContent>
  <xr:revisionPtr revIDLastSave="0" documentId="8_{6D894082-D5E0-4DEF-A9DE-335D9BB8AA8D}" xr6:coauthVersionLast="28" xr6:coauthVersionMax="28" xr10:uidLastSave="{00000000-0000-0000-0000-000000000000}"/>
  <bookViews>
    <workbookView xWindow="0" yWindow="0" windowWidth="23040" windowHeight="9192" xr2:uid="{6F84DDA5-ED53-404E-85A2-E9B2EA02955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1" l="1"/>
  <c r="N55" i="1"/>
  <c r="P54" i="1"/>
  <c r="N54" i="1"/>
  <c r="P53" i="1"/>
  <c r="N53" i="1"/>
  <c r="P52" i="1"/>
  <c r="N52" i="1"/>
  <c r="P51" i="1"/>
  <c r="N51" i="1"/>
  <c r="P50" i="1"/>
  <c r="N50" i="1"/>
  <c r="P49" i="1"/>
  <c r="N49" i="1"/>
  <c r="P48" i="1"/>
  <c r="N48" i="1"/>
  <c r="P47" i="1"/>
  <c r="N47" i="1"/>
  <c r="P46" i="1"/>
  <c r="N46" i="1"/>
  <c r="P45" i="1"/>
  <c r="N45" i="1"/>
  <c r="P44" i="1"/>
  <c r="N44" i="1"/>
  <c r="P43" i="1"/>
  <c r="N43" i="1"/>
  <c r="P42" i="1"/>
  <c r="N42" i="1"/>
  <c r="P41" i="1"/>
  <c r="N41" i="1"/>
  <c r="P40" i="1"/>
  <c r="N40" i="1"/>
  <c r="P39" i="1"/>
  <c r="N39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6" i="1"/>
  <c r="N6" i="1"/>
  <c r="P5" i="1"/>
  <c r="N5" i="1"/>
  <c r="P4" i="1"/>
  <c r="N4" i="1"/>
  <c r="P3" i="1"/>
  <c r="N3" i="1"/>
  <c r="P2" i="1"/>
  <c r="N2" i="1"/>
</calcChain>
</file>

<file path=xl/sharedStrings.xml><?xml version="1.0" encoding="utf-8"?>
<sst xmlns="http://schemas.openxmlformats.org/spreadsheetml/2006/main" count="338" uniqueCount="161">
  <si>
    <t>Numele</t>
  </si>
  <si>
    <t>Clasa</t>
  </si>
  <si>
    <t>Școala</t>
  </si>
  <si>
    <t>Localitate</t>
  </si>
  <si>
    <t>Județ</t>
  </si>
  <si>
    <t>P1</t>
  </si>
  <si>
    <t>P2</t>
  </si>
  <si>
    <t>P3</t>
  </si>
  <si>
    <t>Total</t>
  </si>
  <si>
    <t>Stare</t>
  </si>
  <si>
    <t>Punctaj maxim (al clasei în județ)</t>
  </si>
  <si>
    <t>punctaj_ponderat</t>
  </si>
  <si>
    <t>limita</t>
  </si>
  <si>
    <t>poziție</t>
  </si>
  <si>
    <t>Stoica Oana-Maria</t>
  </si>
  <si>
    <t>Prahova6</t>
  </si>
  <si>
    <t xml:space="preserve">C.N."MihaiViteazul" </t>
  </si>
  <si>
    <t>Ploieşti</t>
  </si>
  <si>
    <t>Prahova</t>
  </si>
  <si>
    <t>necalificat</t>
  </si>
  <si>
    <t>Stere Teodor Ioanin</t>
  </si>
  <si>
    <t>Vîlcu Rareş</t>
  </si>
  <si>
    <t xml:space="preserve">Şc.Gimnazială"H.M.Berthelot" </t>
  </si>
  <si>
    <t>Aluculesi Andru Casian</t>
  </si>
  <si>
    <t xml:space="preserve">Şc.InternaţionalăSpectrum </t>
  </si>
  <si>
    <t>PETRIC  MARIA</t>
  </si>
  <si>
    <t>Hunedoara6</t>
  </si>
  <si>
    <t xml:space="preserve">Şc. Gimn. “A. Şaguna” </t>
  </si>
  <si>
    <t>Deva</t>
  </si>
  <si>
    <t>Hunedoara</t>
  </si>
  <si>
    <t>Popescu Bianca Maria Andreea</t>
  </si>
  <si>
    <t>Argeş6</t>
  </si>
  <si>
    <t>Scoala Gimnazială “Adrian Păunescu”</t>
  </si>
  <si>
    <t>Piteşti</t>
  </si>
  <si>
    <t>Argeş</t>
  </si>
  <si>
    <t>Gădău Marius</t>
  </si>
  <si>
    <t>Timiș6</t>
  </si>
  <si>
    <t>Şcoala Gimnazială Nr. 7 „Sfânta Maria” Timişoara</t>
  </si>
  <si>
    <t>Timisoara</t>
  </si>
  <si>
    <t>Timiș</t>
  </si>
  <si>
    <t>Georgescu David</t>
  </si>
  <si>
    <t>Constanța6</t>
  </si>
  <si>
    <t>Școala Gimnazială Nr. 37</t>
  </si>
  <si>
    <t>Constanța</t>
  </si>
  <si>
    <t>COADĂ DRAGOȘ IULIAN</t>
  </si>
  <si>
    <t>Hunedoara7</t>
  </si>
  <si>
    <t xml:space="preserve">C.N."Decebal" </t>
  </si>
  <si>
    <t>Nicolae Mihai Valentin</t>
  </si>
  <si>
    <t>Buzău7</t>
  </si>
  <si>
    <t>Colegiul Național "B.P. Hasdeu" Buzău</t>
  </si>
  <si>
    <t>Buzău</t>
  </si>
  <si>
    <t>CABA Cristian Dimitrie</t>
  </si>
  <si>
    <t>Iași7</t>
  </si>
  <si>
    <t>Colegiul Național</t>
  </si>
  <si>
    <t>Iași</t>
  </si>
  <si>
    <t>POTFĂLEAN ANDREI</t>
  </si>
  <si>
    <t>Cluj7</t>
  </si>
  <si>
    <t>COLEGIUL NAȚIONAL ”EMIL RACOVIȚĂ”</t>
  </si>
  <si>
    <t>Cluj-Napoca</t>
  </si>
  <si>
    <t>Cluj</t>
  </si>
  <si>
    <t xml:space="preserve">Diaconu Răzvan </t>
  </si>
  <si>
    <t>Vaslui7</t>
  </si>
  <si>
    <t>Școala Gimnazială „Mihai Eminescu”</t>
  </si>
  <si>
    <t>Vaslui</t>
  </si>
  <si>
    <t>MORARU Otilia</t>
  </si>
  <si>
    <t>SĂNDULACHE Rareș Ștefan</t>
  </si>
  <si>
    <t>Colegiul Național „Emil Racoviță”</t>
  </si>
  <si>
    <t>SAVA RAREȘ</t>
  </si>
  <si>
    <t>Maramureș7</t>
  </si>
  <si>
    <t>COLEGIUL NAȚIONAL ”GHEORGHE ȘINCAI” BAIA MARE</t>
  </si>
  <si>
    <t>Maramureș</t>
  </si>
  <si>
    <t>CONDURACHE-BOTA DORA ELENA</t>
  </si>
  <si>
    <t>Galați7</t>
  </si>
  <si>
    <t>COLEGIUL NAȚIONAL "MIHAIL KOGĂLNICEANU"</t>
  </si>
  <si>
    <t>GALATI</t>
  </si>
  <si>
    <t>Galați</t>
  </si>
  <si>
    <t>Bolocan C. Vlad-Constantin</t>
  </si>
  <si>
    <t>Constanța7</t>
  </si>
  <si>
    <t>Liceul Teoretic „Traian”</t>
  </si>
  <si>
    <t>Dinu Ştefan</t>
  </si>
  <si>
    <t>Şcoala Gimnazială Nr. 18 „Jean Bart”</t>
  </si>
  <si>
    <t>Dumbravă Victor-Ioan</t>
  </si>
  <si>
    <t>Constanța8</t>
  </si>
  <si>
    <t>Colegiul Naţional „Mircea cel Bătrân”</t>
  </si>
  <si>
    <t>Dorneanu Cezar</t>
  </si>
  <si>
    <t>Negureanu Andrei Valentin</t>
  </si>
  <si>
    <t>Bacău8</t>
  </si>
  <si>
    <t>CN „DIMITRIE CANTEMIR”</t>
  </si>
  <si>
    <t>Onești</t>
  </si>
  <si>
    <t>Bacău</t>
  </si>
  <si>
    <t>Iliescu Andrei Tudor</t>
  </si>
  <si>
    <t>RUSU George Constantin</t>
  </si>
  <si>
    <t>Iași8</t>
  </si>
  <si>
    <t>Colegiul Național „Costache Negruzzi”</t>
  </si>
  <si>
    <t>LUPAȘCU Diana Elena</t>
  </si>
  <si>
    <t>STĂNESCU N. ALEXANDER MATHEW</t>
  </si>
  <si>
    <t>București8</t>
  </si>
  <si>
    <t>LICEUL TEORETIC INTERNAŢIONAL DE INFORMATICĂ  BUCUREŞTI</t>
  </si>
  <si>
    <t>Bucureşti</t>
  </si>
  <si>
    <t>București</t>
  </si>
  <si>
    <t>AXENIE R. RAISA</t>
  </si>
  <si>
    <t>COLEGIUL NAŢIONAL DE INFORMATICĂ „TUDOR VIANU”</t>
  </si>
  <si>
    <t>COMAN S. SERGIU ALEXANDRU</t>
  </si>
  <si>
    <t>ŞCOALA GIMNAZIALĂ NR. 56</t>
  </si>
  <si>
    <t>Andronache Bogdan</t>
  </si>
  <si>
    <t>Neamț8</t>
  </si>
  <si>
    <t>SCOALA GIMNAZIALA NR. 2, MUNICIPIUL PIATRA-NEAMT</t>
  </si>
  <si>
    <t>Piatra Neamț</t>
  </si>
  <si>
    <t>Neamț</t>
  </si>
  <si>
    <t>JIANU L.C. IOANA</t>
  </si>
  <si>
    <t>PRIPON C. MARA</t>
  </si>
  <si>
    <t xml:space="preserve">Dragoslav Andreea Patricia </t>
  </si>
  <si>
    <t>Vaslui9</t>
  </si>
  <si>
    <t xml:space="preserve">Liceul Teoretic „Mihail  Kogălniceanu” </t>
  </si>
  <si>
    <t xml:space="preserve">Aliciuc Alexandru </t>
  </si>
  <si>
    <t>Ilie Miruna Corina</t>
  </si>
  <si>
    <t>Constanța9</t>
  </si>
  <si>
    <t>COTÂRLAN CLAUDIU</t>
  </si>
  <si>
    <t>București9</t>
  </si>
  <si>
    <t>LICEUL TEORETIC INTERNAŢIONAL DE INFORMATICĂ BUCUREŞTI</t>
  </si>
  <si>
    <t>NEGOIȚĂ M. E. VLAD-ANDREI</t>
  </si>
  <si>
    <t>ANGHEL A. ANDREI-CONSTANTIN</t>
  </si>
  <si>
    <t>Ionescu Șerban Mihai</t>
  </si>
  <si>
    <t>Răileanu Bogdan</t>
  </si>
  <si>
    <t xml:space="preserve">Liceul Teoretic „Ovidius” </t>
  </si>
  <si>
    <t>CURULIUC Cosmin Ștefan</t>
  </si>
  <si>
    <t>Iași9</t>
  </si>
  <si>
    <t>BODROGEAN MIRCEA RAUL</t>
  </si>
  <si>
    <t>ANTAL OVIDIU</t>
  </si>
  <si>
    <t>Brașov10</t>
  </si>
  <si>
    <t>CN AS BV</t>
  </si>
  <si>
    <t>Brașov</t>
  </si>
  <si>
    <t>Bel Luana Andrada</t>
  </si>
  <si>
    <t>Alba10</t>
  </si>
  <si>
    <t>Colegiul Național Horea Cloșca și Crișan Alba Iulia</t>
  </si>
  <si>
    <t>Alba Iulia</t>
  </si>
  <si>
    <t>Alba</t>
  </si>
  <si>
    <t>DOBRE-BARONRARES</t>
  </si>
  <si>
    <t>Hunedoara10</t>
  </si>
  <si>
    <t xml:space="preserve">C.N. ”M.Eminescu” </t>
  </si>
  <si>
    <t>Petroșani</t>
  </si>
  <si>
    <t>Ghişa Alexandru Nicolae</t>
  </si>
  <si>
    <t>CIOCÎRLAN Vlad Ioan</t>
  </si>
  <si>
    <t>Iași10</t>
  </si>
  <si>
    <t>BUȚA Mihai Octavian</t>
  </si>
  <si>
    <t>Colegiul Național „Mihai Eminescu”</t>
  </si>
  <si>
    <t>GUICIN   GABRIEL ILIE</t>
  </si>
  <si>
    <t>Dolj10</t>
  </si>
  <si>
    <t>Colegiul Naţional ,,Fraţii Buzeşti"</t>
  </si>
  <si>
    <t>Craiova</t>
  </si>
  <si>
    <t>Dolj</t>
  </si>
  <si>
    <t>PETROVICI B.VLAD GABRIEL</t>
  </si>
  <si>
    <t>București10</t>
  </si>
  <si>
    <t>COLEGIUL NAŢIONAL „MIHAI VITEAZUL”</t>
  </si>
  <si>
    <t>NELEGA  RALUCA</t>
  </si>
  <si>
    <t>Hunedoara11</t>
  </si>
  <si>
    <t>BUDA C. ADRIAN-ANDREI</t>
  </si>
  <si>
    <t>București11</t>
  </si>
  <si>
    <t>HĂRȘAN M. OVIDIU RĂZVAN</t>
  </si>
  <si>
    <t>RADU N. ANA-MARIA</t>
  </si>
  <si>
    <t xml:space="preserve">MOANȚĂ V. C. VICTOR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</si>
</sst>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mbria"/>
      <family val="1"/>
      <charset val="1"/>
    </font>
    <font>
      <b/>
      <sz val="11"/>
      <color rgb="FF000000"/>
      <name val="Cambria"/>
      <family val="1"/>
      <charset val="1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Georg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right" vertical="center" wrapText="1" indent="1"/>
    </xf>
    <xf numFmtId="10" fontId="3" fillId="0" borderId="0" xfId="0" applyNumberFormat="1" applyFont="1" applyAlignment="1">
      <alignment horizontal="right" vertical="center" wrapText="1" indent="1"/>
    </xf>
    <xf numFmtId="0" fontId="0" fillId="3" borderId="0" xfId="0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2" fontId="5" fillId="3" borderId="0" xfId="0" applyNumberFormat="1" applyFont="1" applyFill="1" applyAlignment="1">
      <alignment vertical="center"/>
    </xf>
    <xf numFmtId="2" fontId="4" fillId="3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horizontal="left" vertical="center" indent="1"/>
    </xf>
    <xf numFmtId="2" fontId="5" fillId="3" borderId="0" xfId="0" applyNumberFormat="1" applyFont="1" applyFill="1" applyAlignment="1">
      <alignment horizontal="right" vertical="center" indent="1"/>
    </xf>
    <xf numFmtId="10" fontId="5" fillId="3" borderId="0" xfId="1" applyNumberFormat="1" applyFont="1" applyFill="1" applyAlignment="1">
      <alignment horizontal="right" vertical="center" indent="1"/>
    </xf>
    <xf numFmtId="0" fontId="0" fillId="3" borderId="0" xfId="0" applyFill="1"/>
    <xf numFmtId="0" fontId="6" fillId="3" borderId="0" xfId="0" applyFont="1" applyFill="1" applyAlignment="1">
      <alignment horizontal="left" vertical="center"/>
    </xf>
    <xf numFmtId="1" fontId="4" fillId="3" borderId="0" xfId="0" applyNumberFormat="1" applyFont="1" applyFill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D80E0-F57D-46F4-A3E8-EFFC65C9CCC6}">
  <dimension ref="A1:P55"/>
  <sheetViews>
    <sheetView tabSelected="1" workbookViewId="0">
      <selection sqref="A1:P55"/>
    </sheetView>
  </sheetViews>
  <sheetFormatPr defaultRowHeight="14.4" x14ac:dyDescent="0.3"/>
  <sheetData>
    <row r="1" spans="1:16" ht="96.6" x14ac:dyDescent="0.3">
      <c r="A1" s="1" t="s">
        <v>0</v>
      </c>
      <c r="B1" s="2" t="s">
        <v>1</v>
      </c>
      <c r="C1" s="1"/>
      <c r="D1" s="3" t="s">
        <v>2</v>
      </c>
      <c r="E1" s="1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6" t="s">
        <v>9</v>
      </c>
      <c r="L1" s="7" t="s">
        <v>10</v>
      </c>
      <c r="M1" s="8" t="s">
        <v>11</v>
      </c>
      <c r="N1" t="s">
        <v>12</v>
      </c>
      <c r="O1" t="s">
        <v>13</v>
      </c>
      <c r="P1" t="s">
        <v>9</v>
      </c>
    </row>
    <row r="2" spans="1:16" x14ac:dyDescent="0.3">
      <c r="A2" s="9" t="s">
        <v>14</v>
      </c>
      <c r="B2" s="10">
        <v>6</v>
      </c>
      <c r="C2" s="9" t="s">
        <v>15</v>
      </c>
      <c r="D2" s="11" t="s">
        <v>16</v>
      </c>
      <c r="E2" s="12" t="s">
        <v>17</v>
      </c>
      <c r="F2" s="13" t="s">
        <v>18</v>
      </c>
      <c r="G2" s="14">
        <v>6</v>
      </c>
      <c r="H2" s="14">
        <v>4.75</v>
      </c>
      <c r="I2" s="14">
        <v>5</v>
      </c>
      <c r="J2" s="13">
        <v>15.75</v>
      </c>
      <c r="K2" s="15" t="s">
        <v>19</v>
      </c>
      <c r="L2" s="16">
        <v>15.87</v>
      </c>
      <c r="M2" s="17">
        <v>0.99243856332703217</v>
      </c>
      <c r="N2" s="18" t="str">
        <f t="shared" ref="N2:N55" si="0">IF(J2&gt;=15,"Ok","NU")</f>
        <v>Ok</v>
      </c>
      <c r="O2" s="18">
        <v>1</v>
      </c>
      <c r="P2" s="18" t="str">
        <f t="shared" ref="P2:P55" si="1">IF(OR(K2="calificat",O2&gt;0),"calificat")</f>
        <v>calificat</v>
      </c>
    </row>
    <row r="3" spans="1:16" x14ac:dyDescent="0.3">
      <c r="A3" s="9" t="s">
        <v>20</v>
      </c>
      <c r="B3" s="10">
        <v>6</v>
      </c>
      <c r="C3" s="9" t="s">
        <v>15</v>
      </c>
      <c r="D3" s="11" t="s">
        <v>16</v>
      </c>
      <c r="E3" s="12" t="s">
        <v>17</v>
      </c>
      <c r="F3" s="13" t="s">
        <v>18</v>
      </c>
      <c r="G3" s="14">
        <v>8.25</v>
      </c>
      <c r="H3" s="14">
        <v>5.5</v>
      </c>
      <c r="I3" s="14">
        <v>2</v>
      </c>
      <c r="J3" s="13">
        <v>15.75</v>
      </c>
      <c r="K3" s="15" t="s">
        <v>19</v>
      </c>
      <c r="L3" s="16">
        <v>15.87</v>
      </c>
      <c r="M3" s="17">
        <v>0.99243856332703217</v>
      </c>
      <c r="N3" s="18" t="str">
        <f t="shared" si="0"/>
        <v>Ok</v>
      </c>
      <c r="O3" s="18">
        <v>2</v>
      </c>
      <c r="P3" s="18" t="str">
        <f t="shared" si="1"/>
        <v>calificat</v>
      </c>
    </row>
    <row r="4" spans="1:16" x14ac:dyDescent="0.3">
      <c r="A4" s="9" t="s">
        <v>21</v>
      </c>
      <c r="B4" s="10">
        <v>6</v>
      </c>
      <c r="C4" s="9" t="s">
        <v>15</v>
      </c>
      <c r="D4" s="11" t="s">
        <v>22</v>
      </c>
      <c r="E4" s="12" t="s">
        <v>17</v>
      </c>
      <c r="F4" s="13" t="s">
        <v>18</v>
      </c>
      <c r="G4" s="14">
        <v>3.5</v>
      </c>
      <c r="H4" s="14">
        <v>1.75</v>
      </c>
      <c r="I4" s="14">
        <v>10</v>
      </c>
      <c r="J4" s="13">
        <v>15.25</v>
      </c>
      <c r="K4" s="15" t="s">
        <v>19</v>
      </c>
      <c r="L4" s="16">
        <v>15.87</v>
      </c>
      <c r="M4" s="17">
        <v>0.96093257718966607</v>
      </c>
      <c r="N4" s="18" t="str">
        <f t="shared" si="0"/>
        <v>Ok</v>
      </c>
      <c r="O4" s="18">
        <v>3</v>
      </c>
      <c r="P4" s="18" t="str">
        <f t="shared" si="1"/>
        <v>calificat</v>
      </c>
    </row>
    <row r="5" spans="1:16" x14ac:dyDescent="0.3">
      <c r="A5" s="9" t="s">
        <v>23</v>
      </c>
      <c r="B5" s="10">
        <v>6</v>
      </c>
      <c r="C5" s="9" t="s">
        <v>15</v>
      </c>
      <c r="D5" s="11" t="s">
        <v>24</v>
      </c>
      <c r="E5" s="12" t="s">
        <v>17</v>
      </c>
      <c r="F5" s="13" t="s">
        <v>18</v>
      </c>
      <c r="G5" s="14">
        <v>6.5</v>
      </c>
      <c r="H5" s="14">
        <v>2.25</v>
      </c>
      <c r="I5" s="14">
        <v>6.5</v>
      </c>
      <c r="J5" s="13">
        <v>15.25</v>
      </c>
      <c r="K5" s="15" t="s">
        <v>19</v>
      </c>
      <c r="L5" s="16">
        <v>15.87</v>
      </c>
      <c r="M5" s="17">
        <v>0.96093257718966607</v>
      </c>
      <c r="N5" s="18" t="str">
        <f t="shared" si="0"/>
        <v>Ok</v>
      </c>
      <c r="O5" s="18">
        <v>4</v>
      </c>
      <c r="P5" s="18" t="str">
        <f t="shared" si="1"/>
        <v>calificat</v>
      </c>
    </row>
    <row r="6" spans="1:16" x14ac:dyDescent="0.3">
      <c r="A6" s="9" t="s">
        <v>25</v>
      </c>
      <c r="B6" s="10">
        <v>6</v>
      </c>
      <c r="C6" s="9" t="s">
        <v>26</v>
      </c>
      <c r="D6" s="11" t="s">
        <v>27</v>
      </c>
      <c r="E6" s="12" t="s">
        <v>28</v>
      </c>
      <c r="F6" s="13" t="s">
        <v>29</v>
      </c>
      <c r="G6" s="14">
        <v>10</v>
      </c>
      <c r="H6" s="14">
        <v>1</v>
      </c>
      <c r="I6" s="14">
        <v>5</v>
      </c>
      <c r="J6" s="13">
        <v>16</v>
      </c>
      <c r="K6" s="15" t="s">
        <v>19</v>
      </c>
      <c r="L6" s="16">
        <v>17.5</v>
      </c>
      <c r="M6" s="17">
        <v>0.91428571428571426</v>
      </c>
      <c r="N6" s="18" t="str">
        <f t="shared" si="0"/>
        <v>Ok</v>
      </c>
      <c r="O6" s="18">
        <v>5</v>
      </c>
      <c r="P6" s="18" t="str">
        <f t="shared" si="1"/>
        <v>calificat</v>
      </c>
    </row>
    <row r="7" spans="1:16" x14ac:dyDescent="0.3">
      <c r="A7" s="19" t="s">
        <v>30</v>
      </c>
      <c r="B7" s="10">
        <v>6</v>
      </c>
      <c r="C7" s="9" t="s">
        <v>31</v>
      </c>
      <c r="D7" s="20" t="s">
        <v>32</v>
      </c>
      <c r="E7" s="12" t="s">
        <v>33</v>
      </c>
      <c r="F7" s="11" t="s">
        <v>34</v>
      </c>
      <c r="G7" s="14">
        <v>7.5</v>
      </c>
      <c r="H7" s="14">
        <v>2.5</v>
      </c>
      <c r="I7" s="14">
        <v>10</v>
      </c>
      <c r="J7" s="13">
        <v>20</v>
      </c>
      <c r="K7" s="15" t="s">
        <v>19</v>
      </c>
      <c r="L7" s="16">
        <v>22</v>
      </c>
      <c r="M7" s="17">
        <v>0.90909090909090906</v>
      </c>
      <c r="N7" s="18" t="str">
        <f t="shared" si="0"/>
        <v>Ok</v>
      </c>
      <c r="O7" s="18">
        <v>6</v>
      </c>
      <c r="P7" s="18" t="str">
        <f t="shared" si="1"/>
        <v>calificat</v>
      </c>
    </row>
    <row r="8" spans="1:16" x14ac:dyDescent="0.3">
      <c r="A8" s="9" t="s">
        <v>35</v>
      </c>
      <c r="B8" s="10">
        <v>6</v>
      </c>
      <c r="C8" s="9" t="s">
        <v>36</v>
      </c>
      <c r="D8" s="11" t="s">
        <v>37</v>
      </c>
      <c r="E8" s="12" t="s">
        <v>38</v>
      </c>
      <c r="F8" s="13" t="s">
        <v>39</v>
      </c>
      <c r="G8" s="14">
        <v>4.25</v>
      </c>
      <c r="H8" s="14">
        <v>4</v>
      </c>
      <c r="I8" s="14">
        <v>8</v>
      </c>
      <c r="J8" s="13">
        <v>16.25</v>
      </c>
      <c r="K8" s="15" t="s">
        <v>19</v>
      </c>
      <c r="L8" s="16">
        <v>18.25</v>
      </c>
      <c r="M8" s="17">
        <v>0.8904109589041096</v>
      </c>
      <c r="N8" s="18" t="str">
        <f t="shared" si="0"/>
        <v>Ok</v>
      </c>
      <c r="O8" s="18">
        <v>7</v>
      </c>
      <c r="P8" s="18" t="str">
        <f t="shared" si="1"/>
        <v>calificat</v>
      </c>
    </row>
    <row r="9" spans="1:16" x14ac:dyDescent="0.3">
      <c r="A9" s="9" t="s">
        <v>40</v>
      </c>
      <c r="B9" s="10">
        <v>6</v>
      </c>
      <c r="C9" s="9" t="s">
        <v>41</v>
      </c>
      <c r="D9" s="11" t="s">
        <v>42</v>
      </c>
      <c r="E9" s="12" t="s">
        <v>43</v>
      </c>
      <c r="F9" s="13" t="s">
        <v>43</v>
      </c>
      <c r="G9" s="14">
        <v>8</v>
      </c>
      <c r="H9" s="14">
        <v>7.75</v>
      </c>
      <c r="I9" s="14">
        <v>10</v>
      </c>
      <c r="J9" s="13">
        <v>25.75</v>
      </c>
      <c r="K9" s="15" t="s">
        <v>19</v>
      </c>
      <c r="L9" s="16">
        <v>29.5</v>
      </c>
      <c r="M9" s="17">
        <v>0.8728813559322034</v>
      </c>
      <c r="N9" s="18" t="str">
        <f t="shared" si="0"/>
        <v>Ok</v>
      </c>
      <c r="O9" s="18">
        <v>8</v>
      </c>
      <c r="P9" s="18" t="str">
        <f t="shared" si="1"/>
        <v>calificat</v>
      </c>
    </row>
    <row r="10" spans="1:16" x14ac:dyDescent="0.3">
      <c r="A10" s="9" t="s">
        <v>44</v>
      </c>
      <c r="B10" s="10">
        <v>7</v>
      </c>
      <c r="C10" s="9" t="s">
        <v>45</v>
      </c>
      <c r="D10" s="11" t="s">
        <v>46</v>
      </c>
      <c r="E10" s="12" t="s">
        <v>28</v>
      </c>
      <c r="F10" s="13" t="s">
        <v>29</v>
      </c>
      <c r="G10" s="14">
        <v>1</v>
      </c>
      <c r="H10" s="14">
        <v>8.6</v>
      </c>
      <c r="I10" s="14">
        <v>6.75</v>
      </c>
      <c r="J10" s="13">
        <v>16.350000000000001</v>
      </c>
      <c r="K10" s="15" t="s">
        <v>19</v>
      </c>
      <c r="L10" s="16">
        <v>16.5</v>
      </c>
      <c r="M10" s="17">
        <v>0.99090909090909096</v>
      </c>
      <c r="N10" s="18" t="str">
        <f t="shared" si="0"/>
        <v>Ok</v>
      </c>
      <c r="O10" s="18">
        <v>1</v>
      </c>
      <c r="P10" s="18" t="str">
        <f t="shared" si="1"/>
        <v>calificat</v>
      </c>
    </row>
    <row r="11" spans="1:16" x14ac:dyDescent="0.3">
      <c r="A11" s="9" t="s">
        <v>47</v>
      </c>
      <c r="B11" s="10">
        <v>7</v>
      </c>
      <c r="C11" s="9" t="s">
        <v>48</v>
      </c>
      <c r="D11" s="11" t="s">
        <v>49</v>
      </c>
      <c r="E11" s="12" t="s">
        <v>50</v>
      </c>
      <c r="F11" s="13" t="s">
        <v>50</v>
      </c>
      <c r="G11" s="14">
        <v>2.5</v>
      </c>
      <c r="H11" s="14">
        <v>10</v>
      </c>
      <c r="I11" s="14">
        <v>3</v>
      </c>
      <c r="J11" s="13">
        <v>15.5</v>
      </c>
      <c r="K11" s="15" t="s">
        <v>19</v>
      </c>
      <c r="L11" s="16">
        <v>16.95</v>
      </c>
      <c r="M11" s="17">
        <v>0.91445427728613571</v>
      </c>
      <c r="N11" s="18" t="str">
        <f t="shared" si="0"/>
        <v>Ok</v>
      </c>
      <c r="O11" s="18">
        <v>2</v>
      </c>
      <c r="P11" s="18" t="str">
        <f t="shared" si="1"/>
        <v>calificat</v>
      </c>
    </row>
    <row r="12" spans="1:16" x14ac:dyDescent="0.3">
      <c r="A12" s="9" t="s">
        <v>51</v>
      </c>
      <c r="B12" s="10">
        <v>7</v>
      </c>
      <c r="C12" s="9" t="s">
        <v>52</v>
      </c>
      <c r="D12" s="11" t="s">
        <v>53</v>
      </c>
      <c r="E12" s="12" t="s">
        <v>54</v>
      </c>
      <c r="F12" s="13" t="s">
        <v>54</v>
      </c>
      <c r="G12" s="14">
        <v>4.5</v>
      </c>
      <c r="H12" s="14">
        <v>9.25</v>
      </c>
      <c r="I12" s="14">
        <v>6</v>
      </c>
      <c r="J12" s="13">
        <v>19.75</v>
      </c>
      <c r="K12" s="15" t="s">
        <v>19</v>
      </c>
      <c r="L12" s="16">
        <v>21.75</v>
      </c>
      <c r="M12" s="17">
        <v>0.90804597701149425</v>
      </c>
      <c r="N12" s="18" t="str">
        <f t="shared" si="0"/>
        <v>Ok</v>
      </c>
      <c r="O12" s="18">
        <v>3</v>
      </c>
      <c r="P12" s="18" t="str">
        <f t="shared" si="1"/>
        <v>calificat</v>
      </c>
    </row>
    <row r="13" spans="1:16" x14ac:dyDescent="0.3">
      <c r="A13" s="9" t="s">
        <v>55</v>
      </c>
      <c r="B13" s="10">
        <v>7</v>
      </c>
      <c r="C13" s="9" t="s">
        <v>56</v>
      </c>
      <c r="D13" s="11" t="s">
        <v>57</v>
      </c>
      <c r="E13" s="12" t="s">
        <v>58</v>
      </c>
      <c r="F13" s="13" t="s">
        <v>59</v>
      </c>
      <c r="G13" s="14">
        <v>5.5</v>
      </c>
      <c r="H13" s="14">
        <v>10</v>
      </c>
      <c r="I13" s="14">
        <v>7.5</v>
      </c>
      <c r="J13" s="13">
        <v>23</v>
      </c>
      <c r="K13" s="15" t="s">
        <v>19</v>
      </c>
      <c r="L13" s="16">
        <v>25.5</v>
      </c>
      <c r="M13" s="17">
        <v>0.90196078431372551</v>
      </c>
      <c r="N13" s="18" t="str">
        <f t="shared" si="0"/>
        <v>Ok</v>
      </c>
      <c r="O13" s="18">
        <v>4</v>
      </c>
      <c r="P13" s="18" t="str">
        <f t="shared" si="1"/>
        <v>calificat</v>
      </c>
    </row>
    <row r="14" spans="1:16" x14ac:dyDescent="0.3">
      <c r="A14" s="9" t="s">
        <v>60</v>
      </c>
      <c r="B14" s="10">
        <v>7</v>
      </c>
      <c r="C14" s="9" t="s">
        <v>61</v>
      </c>
      <c r="D14" s="11" t="s">
        <v>62</v>
      </c>
      <c r="E14" s="12" t="s">
        <v>63</v>
      </c>
      <c r="F14" s="13" t="s">
        <v>63</v>
      </c>
      <c r="G14" s="14">
        <v>2.2999999999999998</v>
      </c>
      <c r="H14" s="14">
        <v>10</v>
      </c>
      <c r="I14" s="14">
        <v>2.75</v>
      </c>
      <c r="J14" s="13">
        <v>15.05</v>
      </c>
      <c r="K14" s="15" t="s">
        <v>19</v>
      </c>
      <c r="L14" s="16">
        <v>17</v>
      </c>
      <c r="M14" s="17">
        <v>0.8852941176470589</v>
      </c>
      <c r="N14" s="18" t="str">
        <f t="shared" si="0"/>
        <v>Ok</v>
      </c>
      <c r="O14" s="18">
        <v>5</v>
      </c>
      <c r="P14" s="18" t="str">
        <f t="shared" si="1"/>
        <v>calificat</v>
      </c>
    </row>
    <row r="15" spans="1:16" x14ac:dyDescent="0.3">
      <c r="A15" s="9" t="s">
        <v>64</v>
      </c>
      <c r="B15" s="10">
        <v>7</v>
      </c>
      <c r="C15" s="9" t="s">
        <v>52</v>
      </c>
      <c r="D15" s="11" t="s">
        <v>53</v>
      </c>
      <c r="E15" s="12" t="s">
        <v>54</v>
      </c>
      <c r="F15" s="13" t="s">
        <v>54</v>
      </c>
      <c r="G15" s="14">
        <v>1.75</v>
      </c>
      <c r="H15" s="14">
        <v>10</v>
      </c>
      <c r="I15" s="14">
        <v>7.25</v>
      </c>
      <c r="J15" s="13">
        <v>19</v>
      </c>
      <c r="K15" s="15" t="s">
        <v>19</v>
      </c>
      <c r="L15" s="16">
        <v>21.75</v>
      </c>
      <c r="M15" s="17">
        <v>0.87356321839080464</v>
      </c>
      <c r="N15" s="18" t="str">
        <f t="shared" si="0"/>
        <v>Ok</v>
      </c>
      <c r="O15" s="18">
        <v>6</v>
      </c>
      <c r="P15" s="18" t="str">
        <f t="shared" si="1"/>
        <v>calificat</v>
      </c>
    </row>
    <row r="16" spans="1:16" x14ac:dyDescent="0.3">
      <c r="A16" s="9" t="s">
        <v>65</v>
      </c>
      <c r="B16" s="10">
        <v>7</v>
      </c>
      <c r="C16" s="9" t="s">
        <v>52</v>
      </c>
      <c r="D16" s="11" t="s">
        <v>66</v>
      </c>
      <c r="E16" s="12" t="s">
        <v>54</v>
      </c>
      <c r="F16" s="13" t="s">
        <v>54</v>
      </c>
      <c r="G16" s="14">
        <v>3.75</v>
      </c>
      <c r="H16" s="14">
        <v>10</v>
      </c>
      <c r="I16" s="14">
        <v>5.25</v>
      </c>
      <c r="J16" s="13">
        <v>19</v>
      </c>
      <c r="K16" s="15" t="s">
        <v>19</v>
      </c>
      <c r="L16" s="16">
        <v>21.75</v>
      </c>
      <c r="M16" s="17">
        <v>0.87356321839080464</v>
      </c>
      <c r="N16" s="18" t="str">
        <f t="shared" si="0"/>
        <v>Ok</v>
      </c>
      <c r="O16" s="18">
        <v>7</v>
      </c>
      <c r="P16" s="18" t="str">
        <f t="shared" si="1"/>
        <v>calificat</v>
      </c>
    </row>
    <row r="17" spans="1:16" x14ac:dyDescent="0.3">
      <c r="A17" s="9" t="s">
        <v>67</v>
      </c>
      <c r="B17" s="10">
        <v>7</v>
      </c>
      <c r="C17" s="9" t="s">
        <v>68</v>
      </c>
      <c r="D17" s="11" t="s">
        <v>69</v>
      </c>
      <c r="E17" s="12"/>
      <c r="F17" s="13" t="s">
        <v>70</v>
      </c>
      <c r="G17" s="14">
        <v>4</v>
      </c>
      <c r="H17" s="14">
        <v>8.25</v>
      </c>
      <c r="I17" s="14">
        <v>8.3699999999999992</v>
      </c>
      <c r="J17" s="13">
        <v>20.62</v>
      </c>
      <c r="K17" s="15" t="s">
        <v>19</v>
      </c>
      <c r="L17" s="16">
        <v>23.62</v>
      </c>
      <c r="M17" s="17">
        <v>0.87298899237933958</v>
      </c>
      <c r="N17" s="18" t="str">
        <f t="shared" si="0"/>
        <v>Ok</v>
      </c>
      <c r="O17" s="18">
        <v>8</v>
      </c>
      <c r="P17" s="18" t="str">
        <f t="shared" si="1"/>
        <v>calificat</v>
      </c>
    </row>
    <row r="18" spans="1:16" x14ac:dyDescent="0.3">
      <c r="A18" s="9" t="s">
        <v>71</v>
      </c>
      <c r="B18" s="10">
        <v>7</v>
      </c>
      <c r="C18" s="9" t="s">
        <v>72</v>
      </c>
      <c r="D18" s="11" t="s">
        <v>73</v>
      </c>
      <c r="E18" s="12" t="s">
        <v>74</v>
      </c>
      <c r="F18" s="13" t="s">
        <v>75</v>
      </c>
      <c r="G18" s="14">
        <v>3.25</v>
      </c>
      <c r="H18" s="14">
        <v>8</v>
      </c>
      <c r="I18" s="14">
        <v>8.25</v>
      </c>
      <c r="J18" s="13">
        <v>19.5</v>
      </c>
      <c r="K18" s="15" t="s">
        <v>19</v>
      </c>
      <c r="L18" s="16">
        <v>22.38</v>
      </c>
      <c r="M18" s="17">
        <v>0.87131367292225204</v>
      </c>
      <c r="N18" s="18" t="str">
        <f t="shared" si="0"/>
        <v>Ok</v>
      </c>
      <c r="O18" s="18">
        <v>9</v>
      </c>
      <c r="P18" s="18" t="str">
        <f t="shared" si="1"/>
        <v>calificat</v>
      </c>
    </row>
    <row r="19" spans="1:16" x14ac:dyDescent="0.3">
      <c r="A19" s="9" t="s">
        <v>76</v>
      </c>
      <c r="B19" s="10">
        <v>7</v>
      </c>
      <c r="C19" s="9" t="s">
        <v>77</v>
      </c>
      <c r="D19" s="11" t="s">
        <v>78</v>
      </c>
      <c r="E19" s="12" t="s">
        <v>43</v>
      </c>
      <c r="F19" s="13" t="s">
        <v>43</v>
      </c>
      <c r="G19" s="14">
        <v>4</v>
      </c>
      <c r="H19" s="14">
        <v>9.5</v>
      </c>
      <c r="I19" s="14">
        <v>6.5</v>
      </c>
      <c r="J19" s="13">
        <v>20</v>
      </c>
      <c r="K19" s="15" t="s">
        <v>19</v>
      </c>
      <c r="L19" s="16">
        <v>23</v>
      </c>
      <c r="M19" s="17">
        <v>0.86956521739130432</v>
      </c>
      <c r="N19" s="18" t="str">
        <f t="shared" si="0"/>
        <v>Ok</v>
      </c>
      <c r="O19" s="18">
        <v>10</v>
      </c>
      <c r="P19" s="18" t="str">
        <f t="shared" si="1"/>
        <v>calificat</v>
      </c>
    </row>
    <row r="20" spans="1:16" x14ac:dyDescent="0.3">
      <c r="A20" s="9" t="s">
        <v>79</v>
      </c>
      <c r="B20" s="10">
        <v>7</v>
      </c>
      <c r="C20" s="9" t="s">
        <v>77</v>
      </c>
      <c r="D20" s="11" t="s">
        <v>80</v>
      </c>
      <c r="E20" s="12" t="s">
        <v>43</v>
      </c>
      <c r="F20" s="13" t="s">
        <v>43</v>
      </c>
      <c r="G20" s="14">
        <v>4</v>
      </c>
      <c r="H20" s="14">
        <v>10</v>
      </c>
      <c r="I20" s="14">
        <v>6</v>
      </c>
      <c r="J20" s="13">
        <v>20</v>
      </c>
      <c r="K20" s="15" t="s">
        <v>19</v>
      </c>
      <c r="L20" s="16">
        <v>23</v>
      </c>
      <c r="M20" s="17">
        <v>0.86956521739130432</v>
      </c>
      <c r="N20" s="18" t="str">
        <f t="shared" si="0"/>
        <v>Ok</v>
      </c>
      <c r="O20" s="18">
        <v>11</v>
      </c>
      <c r="P20" s="18" t="str">
        <f t="shared" si="1"/>
        <v>calificat</v>
      </c>
    </row>
    <row r="21" spans="1:16" x14ac:dyDescent="0.3">
      <c r="A21" s="9" t="s">
        <v>81</v>
      </c>
      <c r="B21" s="10">
        <v>8</v>
      </c>
      <c r="C21" s="9" t="s">
        <v>82</v>
      </c>
      <c r="D21" s="11" t="s">
        <v>83</v>
      </c>
      <c r="E21" s="12" t="s">
        <v>43</v>
      </c>
      <c r="F21" s="13" t="s">
        <v>43</v>
      </c>
      <c r="G21" s="14">
        <v>10</v>
      </c>
      <c r="H21" s="14">
        <v>10</v>
      </c>
      <c r="I21" s="14">
        <v>9</v>
      </c>
      <c r="J21" s="13">
        <v>29</v>
      </c>
      <c r="K21" s="15" t="s">
        <v>19</v>
      </c>
      <c r="L21" s="16">
        <v>30</v>
      </c>
      <c r="M21" s="17">
        <v>0.96666666666666667</v>
      </c>
      <c r="N21" s="18" t="str">
        <f t="shared" si="0"/>
        <v>Ok</v>
      </c>
      <c r="O21" s="18">
        <v>1</v>
      </c>
      <c r="P21" s="18" t="str">
        <f t="shared" si="1"/>
        <v>calificat</v>
      </c>
    </row>
    <row r="22" spans="1:16" x14ac:dyDescent="0.3">
      <c r="A22" s="9" t="s">
        <v>84</v>
      </c>
      <c r="B22" s="10">
        <v>8</v>
      </c>
      <c r="C22" s="9" t="s">
        <v>82</v>
      </c>
      <c r="D22" s="11" t="s">
        <v>83</v>
      </c>
      <c r="E22" s="12" t="s">
        <v>43</v>
      </c>
      <c r="F22" s="13" t="s">
        <v>43</v>
      </c>
      <c r="G22" s="14">
        <v>10</v>
      </c>
      <c r="H22" s="14">
        <v>10</v>
      </c>
      <c r="I22" s="14">
        <v>8.5</v>
      </c>
      <c r="J22" s="13">
        <v>28.5</v>
      </c>
      <c r="K22" s="15" t="s">
        <v>19</v>
      </c>
      <c r="L22" s="16">
        <v>30</v>
      </c>
      <c r="M22" s="17">
        <v>0.95</v>
      </c>
      <c r="N22" s="18" t="str">
        <f t="shared" si="0"/>
        <v>Ok</v>
      </c>
      <c r="O22" s="18">
        <v>2</v>
      </c>
      <c r="P22" s="18" t="str">
        <f t="shared" si="1"/>
        <v>calificat</v>
      </c>
    </row>
    <row r="23" spans="1:16" x14ac:dyDescent="0.3">
      <c r="A23" s="19" t="s">
        <v>85</v>
      </c>
      <c r="B23" s="10">
        <v>8</v>
      </c>
      <c r="C23" s="9" t="s">
        <v>86</v>
      </c>
      <c r="D23" s="11" t="s">
        <v>87</v>
      </c>
      <c r="E23" s="12" t="s">
        <v>88</v>
      </c>
      <c r="F23" s="11" t="s">
        <v>89</v>
      </c>
      <c r="G23" s="14">
        <v>10</v>
      </c>
      <c r="H23" s="14">
        <v>10</v>
      </c>
      <c r="I23" s="14">
        <v>7.5</v>
      </c>
      <c r="J23" s="13">
        <v>27.5</v>
      </c>
      <c r="K23" s="15" t="s">
        <v>19</v>
      </c>
      <c r="L23" s="16">
        <v>29</v>
      </c>
      <c r="M23" s="17">
        <v>0.94827586206896552</v>
      </c>
      <c r="N23" s="18" t="str">
        <f t="shared" si="0"/>
        <v>Ok</v>
      </c>
      <c r="O23" s="18">
        <v>3</v>
      </c>
      <c r="P23" s="18" t="str">
        <f t="shared" si="1"/>
        <v>calificat</v>
      </c>
    </row>
    <row r="24" spans="1:16" x14ac:dyDescent="0.3">
      <c r="A24" s="19" t="s">
        <v>90</v>
      </c>
      <c r="B24" s="10">
        <v>8</v>
      </c>
      <c r="C24" s="9" t="s">
        <v>86</v>
      </c>
      <c r="D24" s="11" t="s">
        <v>87</v>
      </c>
      <c r="E24" s="12" t="s">
        <v>88</v>
      </c>
      <c r="F24" s="11" t="s">
        <v>89</v>
      </c>
      <c r="G24" s="14">
        <v>9.25</v>
      </c>
      <c r="H24" s="14">
        <v>10</v>
      </c>
      <c r="I24" s="14">
        <v>7.5</v>
      </c>
      <c r="J24" s="13">
        <v>26.75</v>
      </c>
      <c r="K24" s="15" t="s">
        <v>19</v>
      </c>
      <c r="L24" s="16">
        <v>29</v>
      </c>
      <c r="M24" s="17">
        <v>0.92241379310344829</v>
      </c>
      <c r="N24" s="18" t="str">
        <f t="shared" si="0"/>
        <v>Ok</v>
      </c>
      <c r="O24" s="18">
        <v>4</v>
      </c>
      <c r="P24" s="18" t="str">
        <f t="shared" si="1"/>
        <v>calificat</v>
      </c>
    </row>
    <row r="25" spans="1:16" x14ac:dyDescent="0.3">
      <c r="A25" s="9" t="s">
        <v>91</v>
      </c>
      <c r="B25" s="10">
        <v>8</v>
      </c>
      <c r="C25" s="9" t="s">
        <v>92</v>
      </c>
      <c r="D25" s="11" t="s">
        <v>93</v>
      </c>
      <c r="E25" s="12" t="s">
        <v>54</v>
      </c>
      <c r="F25" s="13" t="s">
        <v>54</v>
      </c>
      <c r="G25" s="14">
        <v>9.75</v>
      </c>
      <c r="H25" s="14">
        <v>10</v>
      </c>
      <c r="I25" s="14">
        <v>7.15</v>
      </c>
      <c r="J25" s="13">
        <v>26.9</v>
      </c>
      <c r="K25" s="15" t="s">
        <v>19</v>
      </c>
      <c r="L25" s="16">
        <v>29.37</v>
      </c>
      <c r="M25" s="17">
        <v>0.9159005788219271</v>
      </c>
      <c r="N25" s="18" t="str">
        <f t="shared" si="0"/>
        <v>Ok</v>
      </c>
      <c r="O25" s="18">
        <v>5</v>
      </c>
      <c r="P25" s="18" t="str">
        <f t="shared" si="1"/>
        <v>calificat</v>
      </c>
    </row>
    <row r="26" spans="1:16" x14ac:dyDescent="0.3">
      <c r="A26" s="9" t="s">
        <v>94</v>
      </c>
      <c r="B26" s="10">
        <v>8</v>
      </c>
      <c r="C26" s="9" t="s">
        <v>92</v>
      </c>
      <c r="D26" s="11" t="s">
        <v>53</v>
      </c>
      <c r="E26" s="12" t="s">
        <v>54</v>
      </c>
      <c r="F26" s="13" t="s">
        <v>54</v>
      </c>
      <c r="G26" s="14">
        <v>10</v>
      </c>
      <c r="H26" s="14">
        <v>8.6199999999999992</v>
      </c>
      <c r="I26" s="14">
        <v>8.1199999999999992</v>
      </c>
      <c r="J26" s="13">
        <v>26.74</v>
      </c>
      <c r="K26" s="15" t="s">
        <v>19</v>
      </c>
      <c r="L26" s="16">
        <v>29.37</v>
      </c>
      <c r="M26" s="17">
        <v>0.9104528430371126</v>
      </c>
      <c r="N26" s="18" t="str">
        <f t="shared" si="0"/>
        <v>Ok</v>
      </c>
      <c r="O26" s="18">
        <v>6</v>
      </c>
      <c r="P26" s="18" t="str">
        <f t="shared" si="1"/>
        <v>calificat</v>
      </c>
    </row>
    <row r="27" spans="1:16" x14ac:dyDescent="0.3">
      <c r="A27" s="9" t="s">
        <v>95</v>
      </c>
      <c r="B27" s="10">
        <v>8</v>
      </c>
      <c r="C27" s="9" t="s">
        <v>96</v>
      </c>
      <c r="D27" s="11" t="s">
        <v>97</v>
      </c>
      <c r="E27" s="12" t="s">
        <v>98</v>
      </c>
      <c r="F27" s="13" t="s">
        <v>99</v>
      </c>
      <c r="G27" s="14">
        <v>10</v>
      </c>
      <c r="H27" s="14">
        <v>10</v>
      </c>
      <c r="I27" s="14">
        <v>7.25</v>
      </c>
      <c r="J27" s="13">
        <v>27.25</v>
      </c>
      <c r="K27" s="15" t="s">
        <v>19</v>
      </c>
      <c r="L27" s="16">
        <v>30</v>
      </c>
      <c r="M27" s="17">
        <v>0.90833333333333333</v>
      </c>
      <c r="N27" s="18" t="str">
        <f t="shared" si="0"/>
        <v>Ok</v>
      </c>
      <c r="O27" s="18">
        <v>7</v>
      </c>
      <c r="P27" s="18" t="str">
        <f t="shared" si="1"/>
        <v>calificat</v>
      </c>
    </row>
    <row r="28" spans="1:16" x14ac:dyDescent="0.3">
      <c r="A28" s="9" t="s">
        <v>100</v>
      </c>
      <c r="B28" s="10">
        <v>8</v>
      </c>
      <c r="C28" s="9" t="s">
        <v>96</v>
      </c>
      <c r="D28" s="11" t="s">
        <v>101</v>
      </c>
      <c r="E28" s="12" t="s">
        <v>98</v>
      </c>
      <c r="F28" s="13" t="s">
        <v>99</v>
      </c>
      <c r="G28" s="14">
        <v>9.6199999999999992</v>
      </c>
      <c r="H28" s="14">
        <v>10</v>
      </c>
      <c r="I28" s="14">
        <v>7.5</v>
      </c>
      <c r="J28" s="13">
        <v>27.12</v>
      </c>
      <c r="K28" s="15" t="s">
        <v>19</v>
      </c>
      <c r="L28" s="16">
        <v>30</v>
      </c>
      <c r="M28" s="17">
        <v>0.90400000000000003</v>
      </c>
      <c r="N28" s="18" t="str">
        <f t="shared" si="0"/>
        <v>Ok</v>
      </c>
      <c r="O28" s="18">
        <v>8</v>
      </c>
      <c r="P28" s="18" t="str">
        <f t="shared" si="1"/>
        <v>calificat</v>
      </c>
    </row>
    <row r="29" spans="1:16" x14ac:dyDescent="0.3">
      <c r="A29" s="9" t="s">
        <v>102</v>
      </c>
      <c r="B29" s="10">
        <v>8</v>
      </c>
      <c r="C29" s="9" t="s">
        <v>96</v>
      </c>
      <c r="D29" s="11" t="s">
        <v>103</v>
      </c>
      <c r="E29" s="12" t="s">
        <v>98</v>
      </c>
      <c r="F29" s="13" t="s">
        <v>99</v>
      </c>
      <c r="G29" s="14">
        <v>10</v>
      </c>
      <c r="H29" s="14">
        <v>10</v>
      </c>
      <c r="I29" s="14">
        <v>7</v>
      </c>
      <c r="J29" s="13">
        <v>27</v>
      </c>
      <c r="K29" s="15" t="s">
        <v>19</v>
      </c>
      <c r="L29" s="16">
        <v>30</v>
      </c>
      <c r="M29" s="17">
        <v>0.9</v>
      </c>
      <c r="N29" s="18" t="str">
        <f t="shared" si="0"/>
        <v>Ok</v>
      </c>
      <c r="O29" s="18">
        <v>9</v>
      </c>
      <c r="P29" s="18" t="str">
        <f t="shared" si="1"/>
        <v>calificat</v>
      </c>
    </row>
    <row r="30" spans="1:16" x14ac:dyDescent="0.3">
      <c r="A30" s="9" t="s">
        <v>104</v>
      </c>
      <c r="B30" s="10">
        <v>8</v>
      </c>
      <c r="C30" s="9" t="s">
        <v>105</v>
      </c>
      <c r="D30" s="11" t="s">
        <v>106</v>
      </c>
      <c r="E30" s="12" t="s">
        <v>107</v>
      </c>
      <c r="F30" s="13" t="s">
        <v>108</v>
      </c>
      <c r="G30" s="14">
        <v>9</v>
      </c>
      <c r="H30" s="14">
        <v>10</v>
      </c>
      <c r="I30" s="14">
        <v>8</v>
      </c>
      <c r="J30" s="13">
        <v>27</v>
      </c>
      <c r="K30" s="15" t="s">
        <v>19</v>
      </c>
      <c r="L30" s="16">
        <v>30</v>
      </c>
      <c r="M30" s="17">
        <v>0.9</v>
      </c>
      <c r="N30" s="18" t="str">
        <f t="shared" si="0"/>
        <v>Ok</v>
      </c>
      <c r="O30" s="18">
        <v>10</v>
      </c>
      <c r="P30" s="18" t="str">
        <f t="shared" si="1"/>
        <v>calificat</v>
      </c>
    </row>
    <row r="31" spans="1:16" x14ac:dyDescent="0.3">
      <c r="A31" s="9" t="s">
        <v>109</v>
      </c>
      <c r="B31" s="10">
        <v>8</v>
      </c>
      <c r="C31" s="9" t="s">
        <v>96</v>
      </c>
      <c r="D31" s="11" t="s">
        <v>101</v>
      </c>
      <c r="E31" s="12" t="s">
        <v>98</v>
      </c>
      <c r="F31" s="13" t="s">
        <v>99</v>
      </c>
      <c r="G31" s="14">
        <v>6.87</v>
      </c>
      <c r="H31" s="14">
        <v>10</v>
      </c>
      <c r="I31" s="14">
        <v>10</v>
      </c>
      <c r="J31" s="13">
        <v>26.87</v>
      </c>
      <c r="K31" s="15" t="s">
        <v>19</v>
      </c>
      <c r="L31" s="16">
        <v>30</v>
      </c>
      <c r="M31" s="17">
        <v>0.89566666666666672</v>
      </c>
      <c r="N31" s="18" t="str">
        <f t="shared" si="0"/>
        <v>Ok</v>
      </c>
      <c r="O31" s="18">
        <v>11</v>
      </c>
      <c r="P31" s="18" t="str">
        <f t="shared" si="1"/>
        <v>calificat</v>
      </c>
    </row>
    <row r="32" spans="1:16" x14ac:dyDescent="0.3">
      <c r="A32" s="9" t="s">
        <v>110</v>
      </c>
      <c r="B32" s="10">
        <v>8</v>
      </c>
      <c r="C32" s="9" t="s">
        <v>96</v>
      </c>
      <c r="D32" s="11" t="s">
        <v>101</v>
      </c>
      <c r="E32" s="12" t="s">
        <v>98</v>
      </c>
      <c r="F32" s="13" t="s">
        <v>99</v>
      </c>
      <c r="G32" s="14">
        <v>8.5</v>
      </c>
      <c r="H32" s="14">
        <v>10</v>
      </c>
      <c r="I32" s="14">
        <v>8.25</v>
      </c>
      <c r="J32" s="13">
        <v>26.75</v>
      </c>
      <c r="K32" s="15" t="s">
        <v>19</v>
      </c>
      <c r="L32" s="16">
        <v>30</v>
      </c>
      <c r="M32" s="17">
        <v>0.89166666666666672</v>
      </c>
      <c r="N32" s="18" t="str">
        <f t="shared" si="0"/>
        <v>Ok</v>
      </c>
      <c r="O32" s="18">
        <v>12</v>
      </c>
      <c r="P32" s="18" t="str">
        <f t="shared" si="1"/>
        <v>calificat</v>
      </c>
    </row>
    <row r="33" spans="1:16" x14ac:dyDescent="0.3">
      <c r="A33" s="9" t="s">
        <v>111</v>
      </c>
      <c r="B33" s="10">
        <v>9</v>
      </c>
      <c r="C33" s="9" t="s">
        <v>112</v>
      </c>
      <c r="D33" s="11" t="s">
        <v>113</v>
      </c>
      <c r="E33" s="12" t="s">
        <v>63</v>
      </c>
      <c r="F33" s="13" t="s">
        <v>63</v>
      </c>
      <c r="G33" s="14">
        <v>9</v>
      </c>
      <c r="H33" s="14">
        <v>2.5</v>
      </c>
      <c r="I33" s="14">
        <v>5.25</v>
      </c>
      <c r="J33" s="13">
        <v>16.75</v>
      </c>
      <c r="K33" s="15" t="s">
        <v>19</v>
      </c>
      <c r="L33" s="16">
        <v>18.25</v>
      </c>
      <c r="M33" s="17">
        <v>0.9178082191780822</v>
      </c>
      <c r="N33" s="18" t="str">
        <f t="shared" si="0"/>
        <v>Ok</v>
      </c>
      <c r="O33" s="18">
        <v>1</v>
      </c>
      <c r="P33" s="18" t="str">
        <f t="shared" si="1"/>
        <v>calificat</v>
      </c>
    </row>
    <row r="34" spans="1:16" x14ac:dyDescent="0.3">
      <c r="A34" s="9" t="s">
        <v>114</v>
      </c>
      <c r="B34" s="10">
        <v>9</v>
      </c>
      <c r="C34" s="9" t="s">
        <v>112</v>
      </c>
      <c r="D34" s="11" t="s">
        <v>113</v>
      </c>
      <c r="E34" s="12" t="s">
        <v>63</v>
      </c>
      <c r="F34" s="13" t="s">
        <v>63</v>
      </c>
      <c r="G34" s="14">
        <v>7</v>
      </c>
      <c r="H34" s="14">
        <v>3.5</v>
      </c>
      <c r="I34" s="14">
        <v>4.75</v>
      </c>
      <c r="J34" s="13">
        <v>15.25</v>
      </c>
      <c r="K34" s="15" t="s">
        <v>19</v>
      </c>
      <c r="L34" s="16">
        <v>18.25</v>
      </c>
      <c r="M34" s="17">
        <v>0.83561643835616439</v>
      </c>
      <c r="N34" s="18" t="str">
        <f t="shared" si="0"/>
        <v>Ok</v>
      </c>
      <c r="O34" s="18">
        <v>2</v>
      </c>
      <c r="P34" s="18" t="str">
        <f t="shared" si="1"/>
        <v>calificat</v>
      </c>
    </row>
    <row r="35" spans="1:16" x14ac:dyDescent="0.3">
      <c r="A35" s="9" t="s">
        <v>115</v>
      </c>
      <c r="B35" s="10">
        <v>9</v>
      </c>
      <c r="C35" s="9" t="s">
        <v>116</v>
      </c>
      <c r="D35" s="11" t="s">
        <v>83</v>
      </c>
      <c r="E35" s="12" t="s">
        <v>43</v>
      </c>
      <c r="F35" s="13" t="s">
        <v>43</v>
      </c>
      <c r="G35" s="14">
        <v>9.75</v>
      </c>
      <c r="H35" s="14">
        <v>5.5</v>
      </c>
      <c r="I35" s="14">
        <v>5.5</v>
      </c>
      <c r="J35" s="13">
        <v>20.75</v>
      </c>
      <c r="K35" s="15" t="s">
        <v>19</v>
      </c>
      <c r="L35" s="16">
        <v>25</v>
      </c>
      <c r="M35" s="17">
        <v>0.83</v>
      </c>
      <c r="N35" s="18" t="str">
        <f t="shared" si="0"/>
        <v>Ok</v>
      </c>
      <c r="O35" s="18">
        <v>3</v>
      </c>
      <c r="P35" s="18" t="str">
        <f t="shared" si="1"/>
        <v>calificat</v>
      </c>
    </row>
    <row r="36" spans="1:16" x14ac:dyDescent="0.3">
      <c r="A36" s="9" t="s">
        <v>117</v>
      </c>
      <c r="B36" s="10">
        <v>9</v>
      </c>
      <c r="C36" s="9" t="s">
        <v>118</v>
      </c>
      <c r="D36" s="11" t="s">
        <v>119</v>
      </c>
      <c r="E36" s="12" t="s">
        <v>98</v>
      </c>
      <c r="F36" s="13" t="s">
        <v>99</v>
      </c>
      <c r="G36" s="14">
        <v>8.25</v>
      </c>
      <c r="H36" s="14">
        <v>7.25</v>
      </c>
      <c r="I36" s="14">
        <v>7</v>
      </c>
      <c r="J36" s="13">
        <v>22.5</v>
      </c>
      <c r="K36" s="15" t="s">
        <v>19</v>
      </c>
      <c r="L36" s="16">
        <v>28</v>
      </c>
      <c r="M36" s="17">
        <v>0.8035714285714286</v>
      </c>
      <c r="N36" s="18" t="str">
        <f t="shared" si="0"/>
        <v>Ok</v>
      </c>
      <c r="O36" s="18">
        <v>4</v>
      </c>
      <c r="P36" s="18" t="str">
        <f t="shared" si="1"/>
        <v>calificat</v>
      </c>
    </row>
    <row r="37" spans="1:16" x14ac:dyDescent="0.3">
      <c r="A37" s="9" t="s">
        <v>120</v>
      </c>
      <c r="B37" s="10">
        <v>9</v>
      </c>
      <c r="C37" s="9" t="s">
        <v>118</v>
      </c>
      <c r="D37" s="11" t="s">
        <v>101</v>
      </c>
      <c r="E37" s="12" t="s">
        <v>98</v>
      </c>
      <c r="F37" s="13" t="s">
        <v>99</v>
      </c>
      <c r="G37" s="14">
        <v>8.25</v>
      </c>
      <c r="H37" s="14">
        <v>9.25</v>
      </c>
      <c r="I37" s="14">
        <v>5</v>
      </c>
      <c r="J37" s="13">
        <v>22.5</v>
      </c>
      <c r="K37" s="15" t="s">
        <v>19</v>
      </c>
      <c r="L37" s="16">
        <v>28</v>
      </c>
      <c r="M37" s="17">
        <v>0.8035714285714286</v>
      </c>
      <c r="N37" s="18" t="str">
        <f t="shared" si="0"/>
        <v>Ok</v>
      </c>
      <c r="O37" s="18">
        <v>5</v>
      </c>
      <c r="P37" s="18" t="str">
        <f t="shared" si="1"/>
        <v>calificat</v>
      </c>
    </row>
    <row r="38" spans="1:16" x14ac:dyDescent="0.3">
      <c r="A38" s="9" t="s">
        <v>121</v>
      </c>
      <c r="B38" s="10">
        <v>9</v>
      </c>
      <c r="C38" s="9" t="s">
        <v>118</v>
      </c>
      <c r="D38" s="11" t="s">
        <v>101</v>
      </c>
      <c r="E38" s="12" t="s">
        <v>98</v>
      </c>
      <c r="F38" s="13" t="s">
        <v>99</v>
      </c>
      <c r="G38" s="14">
        <v>8.5</v>
      </c>
      <c r="H38" s="14">
        <v>9</v>
      </c>
      <c r="I38" s="14">
        <v>5</v>
      </c>
      <c r="J38" s="13">
        <v>22.5</v>
      </c>
      <c r="K38" s="15" t="s">
        <v>19</v>
      </c>
      <c r="L38" s="16">
        <v>28</v>
      </c>
      <c r="M38" s="17">
        <v>0.8035714285714286</v>
      </c>
      <c r="N38" s="18" t="str">
        <f t="shared" si="0"/>
        <v>Ok</v>
      </c>
      <c r="O38" s="18">
        <v>6</v>
      </c>
      <c r="P38" s="18" t="str">
        <f t="shared" si="1"/>
        <v>calificat</v>
      </c>
    </row>
    <row r="39" spans="1:16" x14ac:dyDescent="0.3">
      <c r="A39" s="9" t="s">
        <v>122</v>
      </c>
      <c r="B39" s="10">
        <v>9</v>
      </c>
      <c r="C39" s="9" t="s">
        <v>116</v>
      </c>
      <c r="D39" s="11" t="s">
        <v>83</v>
      </c>
      <c r="E39" s="12" t="s">
        <v>43</v>
      </c>
      <c r="F39" s="13" t="s">
        <v>43</v>
      </c>
      <c r="G39" s="14">
        <v>8.5</v>
      </c>
      <c r="H39" s="14">
        <v>6</v>
      </c>
      <c r="I39" s="14">
        <v>5.5</v>
      </c>
      <c r="J39" s="13">
        <v>20</v>
      </c>
      <c r="K39" s="15" t="s">
        <v>19</v>
      </c>
      <c r="L39" s="16">
        <v>25</v>
      </c>
      <c r="M39" s="17">
        <v>0.8</v>
      </c>
      <c r="N39" s="18" t="str">
        <f t="shared" si="0"/>
        <v>Ok</v>
      </c>
      <c r="O39" s="18">
        <v>7</v>
      </c>
      <c r="P39" s="18" t="str">
        <f t="shared" si="1"/>
        <v>calificat</v>
      </c>
    </row>
    <row r="40" spans="1:16" x14ac:dyDescent="0.3">
      <c r="A40" s="9" t="s">
        <v>123</v>
      </c>
      <c r="B40" s="10">
        <v>9</v>
      </c>
      <c r="C40" s="9" t="s">
        <v>116</v>
      </c>
      <c r="D40" s="11" t="s">
        <v>124</v>
      </c>
      <c r="E40" s="12" t="s">
        <v>43</v>
      </c>
      <c r="F40" s="13" t="s">
        <v>43</v>
      </c>
      <c r="G40" s="14">
        <v>3.75</v>
      </c>
      <c r="H40" s="14">
        <v>10</v>
      </c>
      <c r="I40" s="14">
        <v>6</v>
      </c>
      <c r="J40" s="13">
        <v>19.75</v>
      </c>
      <c r="K40" s="15" t="s">
        <v>19</v>
      </c>
      <c r="L40" s="16">
        <v>25</v>
      </c>
      <c r="M40" s="17">
        <v>0.79</v>
      </c>
      <c r="N40" s="18" t="str">
        <f t="shared" si="0"/>
        <v>Ok</v>
      </c>
      <c r="O40" s="18">
        <v>8</v>
      </c>
      <c r="P40" s="18" t="str">
        <f t="shared" si="1"/>
        <v>calificat</v>
      </c>
    </row>
    <row r="41" spans="1:16" x14ac:dyDescent="0.3">
      <c r="A41" s="9" t="s">
        <v>125</v>
      </c>
      <c r="B41" s="10">
        <v>9</v>
      </c>
      <c r="C41" s="9" t="s">
        <v>126</v>
      </c>
      <c r="D41" s="11" t="s">
        <v>53</v>
      </c>
      <c r="E41" s="12" t="s">
        <v>54</v>
      </c>
      <c r="F41" s="13" t="s">
        <v>54</v>
      </c>
      <c r="G41" s="14">
        <v>9.5</v>
      </c>
      <c r="H41" s="14">
        <v>5.5</v>
      </c>
      <c r="I41" s="14">
        <v>8</v>
      </c>
      <c r="J41" s="13">
        <v>23</v>
      </c>
      <c r="K41" s="15" t="s">
        <v>19</v>
      </c>
      <c r="L41" s="16">
        <v>29.25</v>
      </c>
      <c r="M41" s="17">
        <v>0.78632478632478631</v>
      </c>
      <c r="N41" s="18" t="str">
        <f t="shared" si="0"/>
        <v>Ok</v>
      </c>
      <c r="O41" s="18">
        <v>9</v>
      </c>
      <c r="P41" s="18" t="str">
        <f t="shared" si="1"/>
        <v>calificat</v>
      </c>
    </row>
    <row r="42" spans="1:16" x14ac:dyDescent="0.3">
      <c r="A42" s="9" t="s">
        <v>127</v>
      </c>
      <c r="B42" s="10">
        <v>9</v>
      </c>
      <c r="C42" s="9" t="s">
        <v>118</v>
      </c>
      <c r="D42" s="11" t="s">
        <v>119</v>
      </c>
      <c r="E42" s="12" t="s">
        <v>98</v>
      </c>
      <c r="F42" s="13" t="s">
        <v>99</v>
      </c>
      <c r="G42" s="14">
        <v>8.75</v>
      </c>
      <c r="H42" s="14">
        <v>7.25</v>
      </c>
      <c r="I42" s="14">
        <v>6</v>
      </c>
      <c r="J42" s="13">
        <v>22</v>
      </c>
      <c r="K42" s="15" t="s">
        <v>19</v>
      </c>
      <c r="L42" s="16">
        <v>28</v>
      </c>
      <c r="M42" s="17">
        <v>0.7857142857142857</v>
      </c>
      <c r="N42" s="18" t="str">
        <f t="shared" si="0"/>
        <v>Ok</v>
      </c>
      <c r="O42" s="18">
        <v>10</v>
      </c>
      <c r="P42" s="18" t="str">
        <f t="shared" si="1"/>
        <v>calificat</v>
      </c>
    </row>
    <row r="43" spans="1:16" x14ac:dyDescent="0.3">
      <c r="A43" s="9" t="s">
        <v>128</v>
      </c>
      <c r="B43" s="10">
        <v>10</v>
      </c>
      <c r="C43" s="9" t="s">
        <v>129</v>
      </c>
      <c r="D43" s="11" t="s">
        <v>130</v>
      </c>
      <c r="E43" s="12" t="s">
        <v>131</v>
      </c>
      <c r="F43" s="13" t="s">
        <v>131</v>
      </c>
      <c r="G43" s="14">
        <v>6.3</v>
      </c>
      <c r="H43" s="14">
        <v>4.5</v>
      </c>
      <c r="I43" s="14">
        <v>4.25</v>
      </c>
      <c r="J43" s="13">
        <v>15.05</v>
      </c>
      <c r="K43" s="15" t="s">
        <v>19</v>
      </c>
      <c r="L43" s="16">
        <v>15.5</v>
      </c>
      <c r="M43" s="17">
        <v>0.97096774193548396</v>
      </c>
      <c r="N43" s="18" t="str">
        <f t="shared" si="0"/>
        <v>Ok</v>
      </c>
      <c r="O43" s="18">
        <v>1</v>
      </c>
      <c r="P43" s="18" t="str">
        <f t="shared" si="1"/>
        <v>calificat</v>
      </c>
    </row>
    <row r="44" spans="1:16" x14ac:dyDescent="0.3">
      <c r="A44" s="19" t="s">
        <v>132</v>
      </c>
      <c r="B44" s="10">
        <v>10</v>
      </c>
      <c r="C44" s="9" t="s">
        <v>133</v>
      </c>
      <c r="D44" s="11" t="s">
        <v>134</v>
      </c>
      <c r="E44" s="12" t="s">
        <v>135</v>
      </c>
      <c r="F44" s="11" t="s">
        <v>136</v>
      </c>
      <c r="G44" s="14">
        <v>4.05</v>
      </c>
      <c r="H44" s="14">
        <v>9.5</v>
      </c>
      <c r="I44" s="14">
        <v>6</v>
      </c>
      <c r="J44" s="13">
        <v>19.55</v>
      </c>
      <c r="K44" s="15" t="s">
        <v>19</v>
      </c>
      <c r="L44" s="16">
        <v>20.95</v>
      </c>
      <c r="M44" s="17">
        <v>0.93317422434367547</v>
      </c>
      <c r="N44" s="18" t="str">
        <f t="shared" si="0"/>
        <v>Ok</v>
      </c>
      <c r="O44" s="18">
        <v>2</v>
      </c>
      <c r="P44" s="18" t="str">
        <f t="shared" si="1"/>
        <v>calificat</v>
      </c>
    </row>
    <row r="45" spans="1:16" x14ac:dyDescent="0.3">
      <c r="A45" s="9" t="s">
        <v>137</v>
      </c>
      <c r="B45" s="10">
        <v>10</v>
      </c>
      <c r="C45" s="9" t="s">
        <v>138</v>
      </c>
      <c r="D45" s="11" t="s">
        <v>139</v>
      </c>
      <c r="E45" s="12" t="s">
        <v>140</v>
      </c>
      <c r="F45" s="13" t="s">
        <v>29</v>
      </c>
      <c r="G45" s="14">
        <v>2.75</v>
      </c>
      <c r="H45" s="14">
        <v>6.9</v>
      </c>
      <c r="I45" s="14">
        <v>6.2</v>
      </c>
      <c r="J45" s="13">
        <v>15.85</v>
      </c>
      <c r="K45" s="15" t="s">
        <v>19</v>
      </c>
      <c r="L45" s="16">
        <v>17.399999999999999</v>
      </c>
      <c r="M45" s="17">
        <v>0.91091954022988508</v>
      </c>
      <c r="N45" s="18" t="str">
        <f t="shared" si="0"/>
        <v>Ok</v>
      </c>
      <c r="O45" s="18">
        <v>3</v>
      </c>
      <c r="P45" s="18" t="str">
        <f t="shared" si="1"/>
        <v>calificat</v>
      </c>
    </row>
    <row r="46" spans="1:16" x14ac:dyDescent="0.3">
      <c r="A46" s="19" t="s">
        <v>141</v>
      </c>
      <c r="B46" s="10">
        <v>10</v>
      </c>
      <c r="C46" s="9" t="s">
        <v>133</v>
      </c>
      <c r="D46" s="11" t="s">
        <v>134</v>
      </c>
      <c r="E46" s="12" t="s">
        <v>135</v>
      </c>
      <c r="F46" s="11" t="s">
        <v>136</v>
      </c>
      <c r="G46" s="14">
        <v>5.5</v>
      </c>
      <c r="H46" s="14">
        <v>6.75</v>
      </c>
      <c r="I46" s="14">
        <v>5.5</v>
      </c>
      <c r="J46" s="13">
        <v>17.75</v>
      </c>
      <c r="K46" s="15" t="s">
        <v>19</v>
      </c>
      <c r="L46" s="16">
        <v>20.95</v>
      </c>
      <c r="M46" s="17">
        <v>0.847255369928401</v>
      </c>
      <c r="N46" s="18" t="str">
        <f t="shared" si="0"/>
        <v>Ok</v>
      </c>
      <c r="O46" s="18">
        <v>4</v>
      </c>
      <c r="P46" s="18" t="str">
        <f t="shared" si="1"/>
        <v>calificat</v>
      </c>
    </row>
    <row r="47" spans="1:16" x14ac:dyDescent="0.3">
      <c r="A47" s="9" t="s">
        <v>142</v>
      </c>
      <c r="B47" s="10">
        <v>10</v>
      </c>
      <c r="C47" s="9" t="s">
        <v>143</v>
      </c>
      <c r="D47" s="11" t="s">
        <v>53</v>
      </c>
      <c r="E47" s="12" t="s">
        <v>54</v>
      </c>
      <c r="F47" s="13" t="s">
        <v>54</v>
      </c>
      <c r="G47" s="14">
        <v>6.25</v>
      </c>
      <c r="H47" s="14">
        <v>6.5</v>
      </c>
      <c r="I47" s="14">
        <v>4.25</v>
      </c>
      <c r="J47" s="13">
        <v>17</v>
      </c>
      <c r="K47" s="15" t="s">
        <v>19</v>
      </c>
      <c r="L47" s="16">
        <v>22.45</v>
      </c>
      <c r="M47" s="17">
        <v>0.75723830734966591</v>
      </c>
      <c r="N47" s="18" t="str">
        <f t="shared" si="0"/>
        <v>Ok</v>
      </c>
      <c r="O47" s="18">
        <v>5</v>
      </c>
      <c r="P47" s="18" t="str">
        <f t="shared" si="1"/>
        <v>calificat</v>
      </c>
    </row>
    <row r="48" spans="1:16" x14ac:dyDescent="0.3">
      <c r="A48" s="9" t="s">
        <v>144</v>
      </c>
      <c r="B48" s="10">
        <v>10</v>
      </c>
      <c r="C48" s="9" t="s">
        <v>143</v>
      </c>
      <c r="D48" s="11" t="s">
        <v>145</v>
      </c>
      <c r="E48" s="12" t="s">
        <v>54</v>
      </c>
      <c r="F48" s="13" t="s">
        <v>54</v>
      </c>
      <c r="G48" s="14">
        <v>4.25</v>
      </c>
      <c r="H48" s="14">
        <v>8.75</v>
      </c>
      <c r="I48" s="14">
        <v>4</v>
      </c>
      <c r="J48" s="13">
        <v>17</v>
      </c>
      <c r="K48" s="15" t="s">
        <v>19</v>
      </c>
      <c r="L48" s="16">
        <v>22.45</v>
      </c>
      <c r="M48" s="17">
        <v>0.75723830734966591</v>
      </c>
      <c r="N48" s="18" t="str">
        <f t="shared" si="0"/>
        <v>Ok</v>
      </c>
      <c r="O48" s="18">
        <v>6</v>
      </c>
      <c r="P48" s="18" t="str">
        <f t="shared" si="1"/>
        <v>calificat</v>
      </c>
    </row>
    <row r="49" spans="1:16" x14ac:dyDescent="0.3">
      <c r="A49" s="9" t="s">
        <v>146</v>
      </c>
      <c r="B49" s="10">
        <v>10</v>
      </c>
      <c r="C49" s="9" t="s">
        <v>147</v>
      </c>
      <c r="D49" s="11" t="s">
        <v>148</v>
      </c>
      <c r="E49" s="12" t="s">
        <v>149</v>
      </c>
      <c r="F49" s="13" t="s">
        <v>150</v>
      </c>
      <c r="G49" s="14">
        <v>6</v>
      </c>
      <c r="H49" s="14">
        <v>4</v>
      </c>
      <c r="I49" s="14">
        <v>6.75</v>
      </c>
      <c r="J49" s="13">
        <v>16.75</v>
      </c>
      <c r="K49" s="15" t="s">
        <v>19</v>
      </c>
      <c r="L49" s="16">
        <v>23</v>
      </c>
      <c r="M49" s="17">
        <v>0.72826086956521741</v>
      </c>
      <c r="N49" s="18" t="str">
        <f t="shared" si="0"/>
        <v>Ok</v>
      </c>
      <c r="O49" s="18">
        <v>7</v>
      </c>
      <c r="P49" s="18" t="str">
        <f t="shared" si="1"/>
        <v>calificat</v>
      </c>
    </row>
    <row r="50" spans="1:16" x14ac:dyDescent="0.3">
      <c r="A50" s="9" t="s">
        <v>151</v>
      </c>
      <c r="B50" s="10">
        <v>10</v>
      </c>
      <c r="C50" s="9" t="s">
        <v>152</v>
      </c>
      <c r="D50" s="11" t="s">
        <v>153</v>
      </c>
      <c r="E50" s="12" t="s">
        <v>98</v>
      </c>
      <c r="F50" s="13" t="s">
        <v>99</v>
      </c>
      <c r="G50" s="14">
        <v>6.5</v>
      </c>
      <c r="H50" s="14">
        <v>7.5</v>
      </c>
      <c r="I50" s="14">
        <v>4.3499999999999996</v>
      </c>
      <c r="J50" s="13">
        <v>18.350000000000001</v>
      </c>
      <c r="K50" s="15" t="s">
        <v>19</v>
      </c>
      <c r="L50" s="16">
        <v>25.72</v>
      </c>
      <c r="M50" s="17">
        <v>0.71345256609642316</v>
      </c>
      <c r="N50" s="18" t="str">
        <f t="shared" si="0"/>
        <v>Ok</v>
      </c>
      <c r="O50" s="18">
        <v>8</v>
      </c>
      <c r="P50" s="18" t="str">
        <f t="shared" si="1"/>
        <v>calificat</v>
      </c>
    </row>
    <row r="51" spans="1:16" x14ac:dyDescent="0.3">
      <c r="A51" s="9" t="s">
        <v>154</v>
      </c>
      <c r="B51" s="10">
        <v>11</v>
      </c>
      <c r="C51" s="9" t="s">
        <v>155</v>
      </c>
      <c r="D51" s="11" t="s">
        <v>46</v>
      </c>
      <c r="E51" s="12" t="s">
        <v>28</v>
      </c>
      <c r="F51" s="13" t="s">
        <v>29</v>
      </c>
      <c r="G51" s="14">
        <v>7.5</v>
      </c>
      <c r="H51" s="14">
        <v>6.25</v>
      </c>
      <c r="I51" s="14">
        <v>3.75</v>
      </c>
      <c r="J51" s="13">
        <v>17.5</v>
      </c>
      <c r="K51" s="15" t="s">
        <v>19</v>
      </c>
      <c r="L51" s="16">
        <v>20.25</v>
      </c>
      <c r="M51" s="17">
        <v>0.86419753086419748</v>
      </c>
      <c r="N51" s="18" t="str">
        <f t="shared" si="0"/>
        <v>Ok</v>
      </c>
      <c r="O51" s="18">
        <v>1</v>
      </c>
      <c r="P51" s="18" t="str">
        <f t="shared" si="1"/>
        <v>calificat</v>
      </c>
    </row>
    <row r="52" spans="1:16" x14ac:dyDescent="0.3">
      <c r="A52" s="9" t="s">
        <v>156</v>
      </c>
      <c r="B52" s="10">
        <v>11</v>
      </c>
      <c r="C52" s="9" t="s">
        <v>157</v>
      </c>
      <c r="D52" s="11" t="s">
        <v>101</v>
      </c>
      <c r="E52" s="12" t="s">
        <v>98</v>
      </c>
      <c r="F52" s="13" t="s">
        <v>99</v>
      </c>
      <c r="G52" s="14">
        <v>9.75</v>
      </c>
      <c r="H52" s="14">
        <v>6</v>
      </c>
      <c r="I52" s="14">
        <v>3</v>
      </c>
      <c r="J52" s="13">
        <v>18.75</v>
      </c>
      <c r="K52" s="15" t="s">
        <v>19</v>
      </c>
      <c r="L52" s="16">
        <v>27.25</v>
      </c>
      <c r="M52" s="17">
        <v>0.68807339449541283</v>
      </c>
      <c r="N52" s="18" t="str">
        <f t="shared" si="0"/>
        <v>Ok</v>
      </c>
      <c r="O52" s="18">
        <v>2</v>
      </c>
      <c r="P52" s="18" t="str">
        <f t="shared" si="1"/>
        <v>calificat</v>
      </c>
    </row>
    <row r="53" spans="1:16" x14ac:dyDescent="0.3">
      <c r="A53" s="9" t="s">
        <v>158</v>
      </c>
      <c r="B53" s="10">
        <v>11</v>
      </c>
      <c r="C53" s="9" t="s">
        <v>157</v>
      </c>
      <c r="D53" s="11" t="s">
        <v>101</v>
      </c>
      <c r="E53" s="12" t="s">
        <v>98</v>
      </c>
      <c r="F53" s="13" t="s">
        <v>99</v>
      </c>
      <c r="G53" s="14">
        <v>10</v>
      </c>
      <c r="H53" s="14">
        <v>5</v>
      </c>
      <c r="I53" s="14">
        <v>3</v>
      </c>
      <c r="J53" s="13">
        <v>18</v>
      </c>
      <c r="K53" s="15" t="s">
        <v>19</v>
      </c>
      <c r="L53" s="16">
        <v>27.25</v>
      </c>
      <c r="M53" s="17">
        <v>0.66055045871559637</v>
      </c>
      <c r="N53" s="18" t="str">
        <f t="shared" si="0"/>
        <v>Ok</v>
      </c>
      <c r="O53" s="18">
        <v>3</v>
      </c>
      <c r="P53" s="18" t="str">
        <f t="shared" si="1"/>
        <v>calificat</v>
      </c>
    </row>
    <row r="54" spans="1:16" x14ac:dyDescent="0.3">
      <c r="A54" s="9" t="s">
        <v>159</v>
      </c>
      <c r="B54" s="10">
        <v>11</v>
      </c>
      <c r="C54" s="9" t="s">
        <v>157</v>
      </c>
      <c r="D54" s="11" t="s">
        <v>101</v>
      </c>
      <c r="E54" s="12" t="s">
        <v>98</v>
      </c>
      <c r="F54" s="13" t="s">
        <v>99</v>
      </c>
      <c r="G54" s="14">
        <v>7</v>
      </c>
      <c r="H54" s="14">
        <v>9</v>
      </c>
      <c r="I54" s="14">
        <v>2</v>
      </c>
      <c r="J54" s="13">
        <v>18</v>
      </c>
      <c r="K54" s="15" t="s">
        <v>19</v>
      </c>
      <c r="L54" s="16">
        <v>27.25</v>
      </c>
      <c r="M54" s="17">
        <v>0.66055045871559637</v>
      </c>
      <c r="N54" s="18" t="str">
        <f t="shared" si="0"/>
        <v>Ok</v>
      </c>
      <c r="O54" s="18">
        <v>4</v>
      </c>
      <c r="P54" s="18" t="str">
        <f t="shared" si="1"/>
        <v>calificat</v>
      </c>
    </row>
    <row r="55" spans="1:16" x14ac:dyDescent="0.3">
      <c r="A55" s="9" t="s">
        <v>160</v>
      </c>
      <c r="B55" s="10">
        <v>11</v>
      </c>
      <c r="C55" s="9" t="s">
        <v>157</v>
      </c>
      <c r="D55" s="11" t="s">
        <v>101</v>
      </c>
      <c r="E55" s="12" t="s">
        <v>98</v>
      </c>
      <c r="F55" s="13" t="s">
        <v>99</v>
      </c>
      <c r="G55" s="14">
        <v>8.25</v>
      </c>
      <c r="H55" s="14">
        <v>6</v>
      </c>
      <c r="I55" s="14">
        <v>3</v>
      </c>
      <c r="J55" s="13">
        <v>17.25</v>
      </c>
      <c r="K55" s="15" t="s">
        <v>19</v>
      </c>
      <c r="L55" s="16">
        <v>27.25</v>
      </c>
      <c r="M55" s="17">
        <v>0.6330275229357798</v>
      </c>
      <c r="N55" s="18" t="str">
        <f t="shared" si="0"/>
        <v>Ok</v>
      </c>
      <c r="O55" s="18">
        <v>5</v>
      </c>
      <c r="P55" s="18" t="str">
        <f t="shared" si="1"/>
        <v>calificat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sorin-t</dc:creator>
  <cp:lastModifiedBy>sorin-t</cp:lastModifiedBy>
  <dcterms:created xsi:type="dcterms:W3CDTF">2018-03-19T08:33:43Z</dcterms:created>
  <dcterms:modified xsi:type="dcterms:W3CDTF">2018-03-19T08:34:12Z</dcterms:modified>
</cp:coreProperties>
</file>